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6710" windowHeight="4920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<sst xmlns="http://schemas.openxmlformats.org/spreadsheetml/2006/main" count="59" uniqueCount="50">
  <si>
    <t>ΑΞΟΝΑΣ
ΠΡΟΤΕΡΑΙΟΤΗΤΑΣ</t>
  </si>
  <si>
    <t>ΜΕΤΡΟ</t>
  </si>
  <si>
    <t>ΣΥΝΟΛΟ</t>
  </si>
  <si>
    <t>Π.Ε.Π. ΔΥΤΙΚΗΣ ΜΑΚΕΔΟΝΙΑΣ</t>
  </si>
  <si>
    <t>1. ΔΙΕΥΡΥΝΣΗ ΤΩΝ ΕΥΚΑΙΡΙΩΝ ΑΠΑΣΧΟΛΗΣΗΣ ΚΑΙ ΜΕΙΩΣΗ ΤΗΣ ΑΝΕΡΓΙΑΣ</t>
  </si>
  <si>
    <t>2. ΑΞΙΟΠΟΙΗΣΗ ΤΩΝ ΔΙΕΥΡΩΠΑΙΚΩΝ ΔΙΚΤΥΩΝ ΑΠΟ ΤΑ ΑΣΤΙΚΑ ΚΑΙ ΠΑΡΑΓΩΓΙΚΑ ΚΕΝΤΡΑ ΤΗΣ ΠΕΡΙΦΕΡΕΙΑΣ</t>
  </si>
  <si>
    <t>3. ΕΝΙΣΧΥΣΗ ΑΣΤΙΚΩΝ ΠΕΡΙΟΧΩΝ</t>
  </si>
  <si>
    <t>4. ΑΝΑΔΙΑΡΘΡΩΣΗ ΤΟΠΙΚΗΣ ΟΙΚΟΝΟΜΙΑΣ - ΕΝΙΣΧΥΣΗ ΕΞΩΣΤΡΕΦΕΙΑΣ ΕΠΙΧΕΙΡΉΣΕΩΝ</t>
  </si>
  <si>
    <t>5. ΑΝΑΠΤΥΞΗ ΑΓΡΟΤΙΚΟΥ ΧΩΡΟΥ</t>
  </si>
  <si>
    <t>6. ΟΛΟΚΛΗΡΩΜΕΝΗ ΑΝΑΠΤΥΞΗ ΟΡΕΙΝΩΝ ΚΑΙ ΠΑΡΑΛΙΜΝΙΩΝ ΠΕΡΙΟΧΩΝ</t>
  </si>
  <si>
    <t>7. ΤΕΧΝΙΚΗ ΒΟΗΘΕΙΑ</t>
  </si>
  <si>
    <t>ΠΟΣΑ ΣΕ ΕΥΡΩ</t>
  </si>
  <si>
    <t>Α/Α</t>
  </si>
  <si>
    <t>ΥΠΗΡΕΣΙΕΣ ΦΡΟΝΤΙΔΑΣ ΓΙΑ ΤΗΝ ΠΡΟΩΘΗΣΗ ΙΣΩΝ ΕΥΚΑΙΡΙΩΝ ΜΕΤΑΞΥ ΤΩΝ ΔΥΟ ΦΥΛΩΝ</t>
  </si>
  <si>
    <t>ΑΝΑΠΤΥΞΗ ΑΝΘΡΩΠΙΝΩΝ ΠΟΡΩΝ</t>
  </si>
  <si>
    <t>ΤΟΠΙΚΕΣ ΠΡΩΤΟΒΟΥΛΙΕΣ ΑΠΑΣΧΟΛΗΣΗΣ</t>
  </si>
  <si>
    <t>ΥΠΟΔΟΜΕΣ ΜΕΤΑΦΟΡΩΝ</t>
  </si>
  <si>
    <t>ΑΝΑΠΤΥΞΗ ΕΠΙΧΕΙΡΗΜΑΤΙΚΩΝ ΥΠΟΔΟΜΩΝ ΚΑΙ ΔΡΑΣΤΗΡΙΟΤΗΤΩΝ</t>
  </si>
  <si>
    <t>ΑΝΑΠΤΥΞΗ ΥΠΟΔΟΜΩΝ ΚΑΙ ΔΟΜΩΝ ΓΙΑ ΤΗΝ ΠΑΡΟΧΗ ΥΓΕΙΟΝΟΜΙΚΩΝ ΥΠΗΡΕΣΙΩΝ ΚΑΙ ΥΠΗΡΕΣΙΩΝ ΠΡΟΝΟΙΑΣ ΑΣΤΙΚΩΝ ΠΕΡΙΟΧΩΝ</t>
  </si>
  <si>
    <t>ΠΡΟΣΤΑΣΙΑ ΚΑΙ ΑΝΑΔΕΙΞΗ ΠΕΡΙΒΑΛΛΟΝΤΟΣ</t>
  </si>
  <si>
    <t>ΑΝΑΔΕΙΞΗ - ΑΞΙΟΠΟΙΗΣΗ ΤΗΣ ΠΟΛΙΤΙΣΤΙΚΗΣ ΚΛΗΡΟΝΟΜΙΑΣ, ΤΗΣ ΠΑΡΑΔΟΣΗΣ ΚΑΙ ΤΟΥ ΣΥΓΧΡΟΝΟΥ ΠΟΛΙΤΙΣΜΟΥ</t>
  </si>
  <si>
    <t>ΑΝΑΠΤΥΞΗ ΥΠΟΔΟΜΩΝ ΕΚΠΑΙΔΕΥΣΗΣ ΣΤΙΣ ΑΣΤΙΚΕΣ ΠΕΡΙΟΧΕΣ</t>
  </si>
  <si>
    <t>ΑΝΑΠΤΥΞΗ ΒΑΣΙΚΩΝ ΥΠΟΔΟΜΩΝ ΚΑΙ ΜΕΤΑΦΟΡΩΝ ΑΣΤΙΚΩΝ ΚΕΝΤΡΩΝ</t>
  </si>
  <si>
    <t>ΒΕΛΤΙΩΣΗ ΑΣΤΙΚΩΝ ΥΠΟΔΟΜΩΝ ΚΑΙ ΥΠΗΡΕΣΙΩΝ ΟΛΟΚΛΗΡΩΜΕΝΗΣ ΠΑΡΕΜΒΑΣΗΣ ΚΑΙ ΑΝΑΠΤΥΞΗΣ ΣΕ ΤΟΠΙΚΕΣ ΖΩΝΕΣ ΜΙΚΡΗΣ ΚΛΙΜΑΚΑΣ - ΕΤΠΑ</t>
  </si>
  <si>
    <t>ΒΕΛΤΙΩΣΗ ΑΣΤΙΚΩΝ ΥΠΟΔΟΜΩΝ ΚΑΙ ΥΠΗΡΕΣΙΩΝ ΟΛΟΚΛΗΡΩΜΕΝΗΣ ΠΑΡΕΜΒΑΣΗΣ ΚΑΙ ΑΝΑΠΤΥΞΗΣ ΣΕ ΤΟΠΙΚΕΣ ΖΩΝΕΣ ΜΙΚΡΗΣ ΚΛΙΜΑΚΑΣ - ΕΚΤ</t>
  </si>
  <si>
    <t>ΣΤΗΡΙΞΗ - ΕΝΙΣΧΥΣΗ ΜΙΚΡΟΜΕΣΑΙΩΝ ΚΑΙ ΠΟΛΥ ΜΙΚΡΩΝ ΕΠΙΧΕΙΡΗΣΕΩΝ ΚΑΙ ΠΡΟΩΘΗΣΗ ΤΟΠΙΚΩΝ ΠΡΟΙΟΝΤΩΝ</t>
  </si>
  <si>
    <t>ΕΝΣΩΜΑΤΩΣΗ ΚΑΙΝΟΤΟΜΙΑΣ ΚΑΙ ΤΕΧΝΟΛΟΓΙΑΣ - ΕΝΙΣΧΥΣΗ ΕΦΑΡΜΟΣΜΕΝΗΣ ΕΡΕΥΝΑΣ</t>
  </si>
  <si>
    <t>ΑΝΑΠΤΥΞΗ ΥΠΟΔΟΜΩΝ ΚΑΙ ΠΡΟΩΘΗΣΗ ΤΟΥΡΙΣΤΙΚΩΝ ΔΡΑΣΤΗΡΙΟΤΗΤΩΝ</t>
  </si>
  <si>
    <t>ΚΟΙΝΩΝΙΑ ΤΩΝ ΠΛΗΡΟΦΟΡΙΩΝ</t>
  </si>
  <si>
    <t>ΕΠΕΝΔΥΣΕΙΣ ΣΕ ΕΠΙΠΕΔΟ ΓΕΩΡΓΙΚΗΣ ΕΚΜΕΤΑΛΕΥΣΗΣ</t>
  </si>
  <si>
    <t>ΟΡΘΟΛΟΓΙΚΗ ΑΞΙΟΠΟΙΗΣΗ ΥΔΑΤΙΝΩΝ ΠΟΡΩΝ</t>
  </si>
  <si>
    <t>ΑΝΑΔΑΣΜΟΙ - ΠΕΑ - ΒΕΛΤΙΩΣΗ ΒΟΣΚΟΤΟΠΩΝ</t>
  </si>
  <si>
    <t>ΔΑΣΗ - ΔΑΣΟΠΟΝΙΑ</t>
  </si>
  <si>
    <t>ΑΝΑΠΤΥΞΗ ΥΠΟΔΟΜΩΝ ΑΓΡΟΤΙΚΟΥ ΧΩΡΟΥ</t>
  </si>
  <si>
    <t>ΠΡΟΣΤΑΣΙΑ ΠΕΡΙΒΑΛΛΟΝΤΟΣ</t>
  </si>
  <si>
    <t>ΕΝΘΑΡΡΥΝΣΗ ΤΟΥΡΙΣΤΙΚΩΝ - ΤΟΠΙΚΩΝ (ΒΙΟΤΕΧΝΙΚΩΝ ΚΛΠ) ΔΡΑΣΤΗΡΙΟΤΗΤΩΝ</t>
  </si>
  <si>
    <t>ΟΛΟΚΛΗΡΩΜΕΝΗ ΠΑΡΕΜΒΑΣΗ ΚΑΙ ΑΝΑΠΤΥΞΗ ΣΕ ΤΟΠΙΚΕΣ ΖΩΝΕΣ ΜΙΚΡΗΣ ΚΛΙΜΑΚΑΣ - ΕΚΤ</t>
  </si>
  <si>
    <t>ΑΝΑΠΤΥΞΗ ΥΠΟΔΟΜΩΝ ΕΚΠΑΙΔΕΥΣΗΣ ΤΗΣ ΥΠΑΙΘΡΟΥ</t>
  </si>
  <si>
    <t>ΑΝΑΠΤΥΞΗ ΥΠΟΔΟΜΩΝ ΚΑΙ ΔΟΜΩΝ ΓΙΑ ΤΗΝ ΠΑΡΟΧΗ ΥΓΕΙΟΝΟΜΙΚΩΝ ΥΠΗΡΕΣΙΩΝ ΚΑΙ ΥΠΗΡΕΣΙΩΝ ΠΡΟΝΟΙΑΣ ΤΗΣ ΥΠΑΙΘΡΟΥ</t>
  </si>
  <si>
    <t>ΑΝΑΠΤΥΞΗ ΒΑΣΙΚΩΝ ΥΠΟΔΟΜΩΝ ΚΑΙ ΜΕΤΑΦΟΡΩΝ</t>
  </si>
  <si>
    <t>ΠΡΟΣΤΑΣΙΑ ΚΑΙ ΑΝΑΔΕΙΞΗ ΠΟΛΙΤΙΣΤΙΚΗΣ ΚΛΗΡΟΝΟΜΙΑΣ</t>
  </si>
  <si>
    <t>ΟΛΟΚΛΗΡΩΜΕΝΕΣ ΠΑΡΕΜΒΑΣΕΙΣ ΑΝΑΠΤΥΞΗΣ ΕΙΔΙΚΩΝ ΠΕΡΙΟΧΩΝ ΜΕ ΣΥΓΚΡΟΤΗΜΕΝΕΣ ΚΑΙ ΑΛΛΗΛΟΣΥΜΠΛΗΡΟΥΜΕΝΕΣ ΔΡΑΣΕΙΣ</t>
  </si>
  <si>
    <t>ΑΞΙΟΠΟΙΗΣΗ ΤΟΠΙΚΩΝ ΠΟΡΩΝ</t>
  </si>
  <si>
    <t>ΔΙΑΧΕΙΡΙΣΗ - ΔΗΜΟΣΙΟΠΟΙΗΣΗ ΔΡΑΣΕΩΝ ΕΤΠΑ</t>
  </si>
  <si>
    <t>ΔΙΑΧΕΙΡΙΣΗ - ΔΗΜΟΣΙΟΠΟΙΗΣΗ ΔΡΑΣΕΩΝ ΕΚΤ</t>
  </si>
  <si>
    <t>ΔΙΑΧΕΙΡΙΣΗ - ΔΗΜΟΣΙΟΠΟΙΗΣΗ ΔΡΑΣΕΩΝ ΕΓΤΠΕ</t>
  </si>
  <si>
    <t>ΕΝΙΣΧΥΣΗ ΕΠΙΧΕΙΡΗΣΕΩΝ</t>
  </si>
  <si>
    <t>ΕΝΙΣΧΥΣΗ ΔΙΚΤΥΩΝ ΣΥΝΕΡΓΑΣΙΩΝ ΚΑΙ ΤΗΣ ΕΞΩΣΤΡΕΦΕΙΑΣ ΤΩΝ ΕΠΙΧΕΙΡΗΣΕΩΝ</t>
  </si>
  <si>
    <t>ΜΕΛΕΤΕΣ ΩΡΙΜΑΝΣΗΣ ΚΑΙ ΠΡΟΕΤΟΙΜΑΣΙΑΣ</t>
  </si>
  <si>
    <t xml:space="preserve">ΠΗΓΗ : ΟΠΣ  "ΕΡΓΟΡΑΜΑ" (15/5/2009)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</si>
</sst>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2" fillId="34" borderId="10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zoomScale="99" zoomScaleNormal="99" zoomScalePageLayoutView="0" workbookViewId="0" topLeftCell="A1">
      <selection activeCell="A1" sqref="A1:J1"/>
    </sheetView>
  </sheetViews>
  <sheetFormatPr defaultColWidth="9.140625" defaultRowHeight="12.75"/>
  <cols>
    <col min="1" max="1" width="28.7109375" style="0" customWidth="1"/>
    <col min="2" max="2" width="3.421875" style="0" customWidth="1"/>
    <col min="3" max="3" width="38.8515625" style="10" customWidth="1"/>
    <col min="4" max="10" width="9.7109375" style="8" customWidth="1"/>
  </cols>
  <sheetData>
    <row r="1" spans="1:11" ht="16.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1"/>
    </row>
    <row r="2" spans="10:11" ht="12.75">
      <c r="J2" s="12" t="s">
        <v>11</v>
      </c>
      <c r="K2" s="2"/>
    </row>
    <row r="3" spans="1:11" ht="22.5">
      <c r="A3" s="3" t="s">
        <v>0</v>
      </c>
      <c r="B3" s="3" t="s">
        <v>12</v>
      </c>
      <c r="C3" s="3" t="s">
        <v>1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9" t="s">
        <v>2</v>
      </c>
      <c r="K3" s="5"/>
    </row>
    <row r="4" ht="12.75">
      <c r="K4" s="2"/>
    </row>
    <row r="5" spans="1:11" ht="22.5">
      <c r="A5" s="19" t="s">
        <v>4</v>
      </c>
      <c r="B5" s="3">
        <v>1</v>
      </c>
      <c r="C5" s="11" t="s">
        <v>13</v>
      </c>
      <c r="D5" s="16">
        <v>1863678</v>
      </c>
      <c r="E5" s="16">
        <v>2426242</v>
      </c>
      <c r="F5" s="16">
        <v>2134462</v>
      </c>
      <c r="G5" s="16">
        <v>2754683</v>
      </c>
      <c r="H5" s="16">
        <v>7582112</v>
      </c>
      <c r="I5" s="16">
        <v>4420401</v>
      </c>
      <c r="J5" s="13">
        <f>SUM(D5:I5)</f>
        <v>21181578</v>
      </c>
      <c r="K5" s="6"/>
    </row>
    <row r="6" spans="1:11" ht="12.75">
      <c r="A6" s="20"/>
      <c r="B6" s="3">
        <v>2</v>
      </c>
      <c r="C6" s="11" t="s">
        <v>14</v>
      </c>
      <c r="D6" s="16">
        <v>745471</v>
      </c>
      <c r="E6" s="16">
        <v>970497</v>
      </c>
      <c r="F6" s="16">
        <v>853784</v>
      </c>
      <c r="G6" s="16">
        <v>971566</v>
      </c>
      <c r="H6" s="16">
        <v>979581</v>
      </c>
      <c r="I6" s="16">
        <v>961566</v>
      </c>
      <c r="J6" s="13">
        <f>SUM(D6:I6)</f>
        <v>5482465</v>
      </c>
      <c r="K6" s="6"/>
    </row>
    <row r="7" spans="1:11" ht="12.75">
      <c r="A7" s="20"/>
      <c r="B7" s="3">
        <v>3</v>
      </c>
      <c r="C7" s="11" t="s">
        <v>15</v>
      </c>
      <c r="D7" s="16">
        <v>877322</v>
      </c>
      <c r="E7" s="16">
        <v>1142147</v>
      </c>
      <c r="F7" s="16">
        <v>1004792</v>
      </c>
      <c r="G7" s="16">
        <v>1652559</v>
      </c>
      <c r="H7" s="16">
        <v>1786812</v>
      </c>
      <c r="I7" s="16">
        <v>116305</v>
      </c>
      <c r="J7" s="13">
        <f>SUM(D7:I7)</f>
        <v>6579937</v>
      </c>
      <c r="K7" s="6"/>
    </row>
    <row r="8" spans="1:11" ht="12.75">
      <c r="A8" s="21"/>
      <c r="B8" s="3"/>
      <c r="C8" s="11" t="s">
        <v>2</v>
      </c>
      <c r="D8" s="14">
        <f aca="true" t="shared" si="0" ref="D8:I8">SUM(D5:D7)</f>
        <v>3486471</v>
      </c>
      <c r="E8" s="14">
        <f t="shared" si="0"/>
        <v>4538886</v>
      </c>
      <c r="F8" s="14">
        <f t="shared" si="0"/>
        <v>3993038</v>
      </c>
      <c r="G8" s="14">
        <f t="shared" si="0"/>
        <v>5378808</v>
      </c>
      <c r="H8" s="14">
        <f t="shared" si="0"/>
        <v>10348505</v>
      </c>
      <c r="I8" s="14">
        <f t="shared" si="0"/>
        <v>5498272</v>
      </c>
      <c r="J8" s="13">
        <f>SUM(D8:I8)</f>
        <v>33243980</v>
      </c>
      <c r="K8" s="6"/>
    </row>
    <row r="9" spans="4:11" ht="12.75">
      <c r="D9" s="15"/>
      <c r="E9" s="15"/>
      <c r="F9" s="15"/>
      <c r="G9" s="15"/>
      <c r="H9" s="15"/>
      <c r="I9" s="15"/>
      <c r="J9" s="15"/>
      <c r="K9" s="2"/>
    </row>
    <row r="10" spans="1:11" ht="12.75">
      <c r="A10" s="19" t="s">
        <v>5</v>
      </c>
      <c r="B10" s="3">
        <v>1</v>
      </c>
      <c r="C10" s="11" t="s">
        <v>16</v>
      </c>
      <c r="D10" s="16">
        <v>20498699</v>
      </c>
      <c r="E10" s="16">
        <v>25815220</v>
      </c>
      <c r="F10" s="16">
        <v>23313000</v>
      </c>
      <c r="G10" s="16">
        <v>29271374</v>
      </c>
      <c r="H10" s="16">
        <v>27999839</v>
      </c>
      <c r="I10" s="16">
        <v>19887327</v>
      </c>
      <c r="J10" s="13">
        <f>SUM(D10:I10)</f>
        <v>146785459</v>
      </c>
      <c r="K10" s="6"/>
    </row>
    <row r="11" spans="1:11" ht="22.5">
      <c r="A11" s="20"/>
      <c r="B11" s="3">
        <v>2</v>
      </c>
      <c r="C11" s="11" t="s">
        <v>17</v>
      </c>
      <c r="D11" s="16">
        <v>3352391</v>
      </c>
      <c r="E11" s="16">
        <v>3249666</v>
      </c>
      <c r="F11" s="16">
        <v>1122943</v>
      </c>
      <c r="G11" s="16">
        <v>0</v>
      </c>
      <c r="H11" s="16">
        <v>216065</v>
      </c>
      <c r="I11" s="16">
        <v>783935</v>
      </c>
      <c r="J11" s="13">
        <f>SUM(D11:I11)</f>
        <v>8725000</v>
      </c>
      <c r="K11" s="6"/>
    </row>
    <row r="12" spans="1:11" ht="12.75">
      <c r="A12" s="21"/>
      <c r="B12" s="3"/>
      <c r="C12" s="11" t="s">
        <v>2</v>
      </c>
      <c r="D12" s="14">
        <f aca="true" t="shared" si="1" ref="D12:I12">SUM(D10:D11)</f>
        <v>23851090</v>
      </c>
      <c r="E12" s="14">
        <f t="shared" si="1"/>
        <v>29064886</v>
      </c>
      <c r="F12" s="14">
        <f t="shared" si="1"/>
        <v>24435943</v>
      </c>
      <c r="G12" s="14">
        <f t="shared" si="1"/>
        <v>29271374</v>
      </c>
      <c r="H12" s="14">
        <f t="shared" si="1"/>
        <v>28215904</v>
      </c>
      <c r="I12" s="14">
        <f t="shared" si="1"/>
        <v>20671262</v>
      </c>
      <c r="J12" s="13">
        <f>SUM(D12:I12)</f>
        <v>155510459</v>
      </c>
      <c r="K12" s="6"/>
    </row>
    <row r="13" spans="4:11" ht="12.75">
      <c r="D13" s="15"/>
      <c r="E13" s="15"/>
      <c r="F13" s="15"/>
      <c r="G13" s="15"/>
      <c r="H13" s="15"/>
      <c r="I13" s="15"/>
      <c r="J13" s="15"/>
      <c r="K13" s="2"/>
    </row>
    <row r="14" spans="1:11" ht="33.75">
      <c r="A14" s="19" t="s">
        <v>6</v>
      </c>
      <c r="B14" s="3">
        <v>1</v>
      </c>
      <c r="C14" s="11" t="s">
        <v>18</v>
      </c>
      <c r="D14" s="16">
        <v>2135281</v>
      </c>
      <c r="E14" s="16">
        <v>2689085</v>
      </c>
      <c r="F14" s="16">
        <v>2372422</v>
      </c>
      <c r="G14" s="16">
        <v>2426726</v>
      </c>
      <c r="H14" s="16">
        <v>0</v>
      </c>
      <c r="I14" s="16">
        <v>0</v>
      </c>
      <c r="J14" s="13">
        <f aca="true" t="shared" si="2" ref="J14:J21">SUM(D14:I14)</f>
        <v>9623514</v>
      </c>
      <c r="K14" s="6"/>
    </row>
    <row r="15" spans="1:11" ht="12.75">
      <c r="A15" s="20"/>
      <c r="B15" s="3">
        <v>2</v>
      </c>
      <c r="C15" s="11" t="s">
        <v>19</v>
      </c>
      <c r="D15" s="16">
        <v>3629978</v>
      </c>
      <c r="E15" s="16">
        <v>4571445</v>
      </c>
      <c r="F15" s="16">
        <v>4033117</v>
      </c>
      <c r="G15" s="16">
        <v>9399135</v>
      </c>
      <c r="H15" s="16">
        <v>9361712</v>
      </c>
      <c r="I15" s="16">
        <v>5998923</v>
      </c>
      <c r="J15" s="13">
        <f t="shared" si="2"/>
        <v>36994310</v>
      </c>
      <c r="K15" s="6"/>
    </row>
    <row r="16" spans="1:11" ht="33.75">
      <c r="A16" s="20"/>
      <c r="B16" s="3">
        <v>3</v>
      </c>
      <c r="C16" s="11" t="s">
        <v>20</v>
      </c>
      <c r="D16" s="16">
        <v>1494697</v>
      </c>
      <c r="E16" s="16">
        <v>1882360</v>
      </c>
      <c r="F16" s="16">
        <v>1660695</v>
      </c>
      <c r="G16" s="16">
        <v>773925</v>
      </c>
      <c r="H16" s="16">
        <v>2247501</v>
      </c>
      <c r="I16" s="16">
        <v>1384133</v>
      </c>
      <c r="J16" s="13">
        <f t="shared" si="2"/>
        <v>9443311</v>
      </c>
      <c r="K16" s="6"/>
    </row>
    <row r="17" spans="1:11" ht="22.5">
      <c r="A17" s="20"/>
      <c r="B17" s="3">
        <v>4</v>
      </c>
      <c r="C17" s="11" t="s">
        <v>21</v>
      </c>
      <c r="D17" s="16">
        <v>3416450</v>
      </c>
      <c r="E17" s="16">
        <v>4302536</v>
      </c>
      <c r="F17" s="16">
        <v>3795875</v>
      </c>
      <c r="G17" s="16">
        <v>2981326</v>
      </c>
      <c r="H17" s="16">
        <v>7213689</v>
      </c>
      <c r="I17" s="16">
        <v>3979458</v>
      </c>
      <c r="J17" s="13">
        <f t="shared" si="2"/>
        <v>25689334</v>
      </c>
      <c r="K17" s="6"/>
    </row>
    <row r="18" spans="1:11" ht="22.5">
      <c r="A18" s="20"/>
      <c r="B18" s="3">
        <v>5</v>
      </c>
      <c r="C18" s="11" t="s">
        <v>22</v>
      </c>
      <c r="D18" s="16">
        <v>4057034</v>
      </c>
      <c r="E18" s="16">
        <v>5109262</v>
      </c>
      <c r="F18" s="16">
        <v>4507601</v>
      </c>
      <c r="G18" s="16">
        <v>4004285</v>
      </c>
      <c r="H18" s="16">
        <v>5928132</v>
      </c>
      <c r="I18" s="16">
        <v>3580021</v>
      </c>
      <c r="J18" s="13">
        <f t="shared" si="2"/>
        <v>27186335</v>
      </c>
      <c r="K18" s="6"/>
    </row>
    <row r="19" spans="1:11" ht="45">
      <c r="A19" s="20"/>
      <c r="B19" s="3">
        <v>6</v>
      </c>
      <c r="C19" s="11" t="s">
        <v>23</v>
      </c>
      <c r="D19" s="16">
        <v>1703414</v>
      </c>
      <c r="E19" s="16">
        <v>2145210</v>
      </c>
      <c r="F19" s="16">
        <v>1892591</v>
      </c>
      <c r="G19" s="16">
        <v>1521634</v>
      </c>
      <c r="H19" s="16">
        <v>2007296</v>
      </c>
      <c r="I19" s="16">
        <v>1451706</v>
      </c>
      <c r="J19" s="13">
        <f t="shared" si="2"/>
        <v>10721851</v>
      </c>
      <c r="K19" s="6"/>
    </row>
    <row r="20" spans="1:11" ht="45">
      <c r="A20" s="20"/>
      <c r="B20" s="3">
        <v>7</v>
      </c>
      <c r="C20" s="11" t="s">
        <v>24</v>
      </c>
      <c r="D20" s="16">
        <v>414151</v>
      </c>
      <c r="E20" s="16">
        <v>539164</v>
      </c>
      <c r="F20" s="16">
        <v>474325</v>
      </c>
      <c r="G20" s="16">
        <v>506853</v>
      </c>
      <c r="H20" s="16">
        <v>503239</v>
      </c>
      <c r="I20" s="16">
        <v>216746</v>
      </c>
      <c r="J20" s="13">
        <f t="shared" si="2"/>
        <v>2654478</v>
      </c>
      <c r="K20" s="6"/>
    </row>
    <row r="21" spans="1:11" ht="12.75">
      <c r="A21" s="21"/>
      <c r="B21" s="3"/>
      <c r="C21" s="11" t="s">
        <v>2</v>
      </c>
      <c r="D21" s="14">
        <f aca="true" t="shared" si="3" ref="D21:I21">SUM(D14:D20)</f>
        <v>16851005</v>
      </c>
      <c r="E21" s="14">
        <f t="shared" si="3"/>
        <v>21239062</v>
      </c>
      <c r="F21" s="14">
        <f t="shared" si="3"/>
        <v>18736626</v>
      </c>
      <c r="G21" s="14">
        <f t="shared" si="3"/>
        <v>21613884</v>
      </c>
      <c r="H21" s="14">
        <f t="shared" si="3"/>
        <v>27261569</v>
      </c>
      <c r="I21" s="14">
        <f t="shared" si="3"/>
        <v>16610987</v>
      </c>
      <c r="J21" s="13">
        <f t="shared" si="2"/>
        <v>122313133</v>
      </c>
      <c r="K21" s="6"/>
    </row>
    <row r="22" spans="4:11" ht="12.75">
      <c r="D22" s="15"/>
      <c r="E22" s="15"/>
      <c r="F22" s="15"/>
      <c r="G22" s="15"/>
      <c r="H22" s="15"/>
      <c r="I22" s="15"/>
      <c r="J22" s="15"/>
      <c r="K22" s="2"/>
    </row>
    <row r="23" spans="1:11" ht="12.75">
      <c r="A23" s="19" t="s">
        <v>7</v>
      </c>
      <c r="B23" s="3">
        <v>1</v>
      </c>
      <c r="C23" s="11" t="s">
        <v>46</v>
      </c>
      <c r="D23" s="16">
        <v>1836341</v>
      </c>
      <c r="E23" s="16">
        <v>2312614</v>
      </c>
      <c r="F23" s="16">
        <v>2040282</v>
      </c>
      <c r="G23" s="16">
        <v>1160924</v>
      </c>
      <c r="H23" s="16">
        <v>6329971</v>
      </c>
      <c r="I23" s="16">
        <v>4668510</v>
      </c>
      <c r="J23" s="13">
        <f aca="true" t="shared" si="4" ref="J23:J29">SUM(D23:I23)</f>
        <v>18348642</v>
      </c>
      <c r="K23" s="6"/>
    </row>
    <row r="24" spans="1:11" ht="33.75">
      <c r="A24" s="20"/>
      <c r="B24" s="3">
        <v>2</v>
      </c>
      <c r="C24" s="11" t="s">
        <v>25</v>
      </c>
      <c r="D24" s="16">
        <v>4272463</v>
      </c>
      <c r="E24" s="16">
        <v>5380564</v>
      </c>
      <c r="F24" s="16">
        <v>4746955</v>
      </c>
      <c r="G24" s="16">
        <v>8412459</v>
      </c>
      <c r="H24" s="16">
        <v>10072515</v>
      </c>
      <c r="I24" s="16">
        <v>6191268</v>
      </c>
      <c r="J24" s="13">
        <f t="shared" si="4"/>
        <v>39076224</v>
      </c>
      <c r="K24" s="6"/>
    </row>
    <row r="25" spans="1:11" ht="22.5">
      <c r="A25" s="20"/>
      <c r="B25" s="3">
        <v>3</v>
      </c>
      <c r="C25" s="11" t="s">
        <v>26</v>
      </c>
      <c r="D25" s="16">
        <v>553272</v>
      </c>
      <c r="E25" s="16">
        <v>696770</v>
      </c>
      <c r="F25" s="16">
        <v>614717</v>
      </c>
      <c r="G25" s="16">
        <v>656633</v>
      </c>
      <c r="H25" s="16">
        <v>592568</v>
      </c>
      <c r="I25" s="16">
        <v>278660</v>
      </c>
      <c r="J25" s="13">
        <f t="shared" si="4"/>
        <v>3392620</v>
      </c>
      <c r="K25" s="6"/>
    </row>
    <row r="26" spans="1:11" ht="22.5">
      <c r="A26" s="20"/>
      <c r="B26" s="3">
        <v>4</v>
      </c>
      <c r="C26" s="11" t="s">
        <v>47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3"/>
      <c r="K26" s="6"/>
    </row>
    <row r="27" spans="1:11" ht="22.5">
      <c r="A27" s="20"/>
      <c r="B27" s="3">
        <v>5</v>
      </c>
      <c r="C27" s="11" t="s">
        <v>27</v>
      </c>
      <c r="D27" s="16">
        <v>1494697</v>
      </c>
      <c r="E27" s="16">
        <v>1882360</v>
      </c>
      <c r="F27" s="16">
        <v>1660695</v>
      </c>
      <c r="G27" s="16">
        <v>1755154</v>
      </c>
      <c r="H27" s="16">
        <v>883394</v>
      </c>
      <c r="I27" s="16">
        <v>4679</v>
      </c>
      <c r="J27" s="13">
        <f t="shared" si="4"/>
        <v>7680979</v>
      </c>
      <c r="K27" s="6"/>
    </row>
    <row r="28" spans="1:11" ht="12.75">
      <c r="A28" s="20"/>
      <c r="B28" s="3">
        <v>6</v>
      </c>
      <c r="C28" s="11" t="s">
        <v>28</v>
      </c>
      <c r="D28" s="16">
        <v>854112</v>
      </c>
      <c r="E28" s="16">
        <v>1075634</v>
      </c>
      <c r="F28" s="16">
        <v>948969</v>
      </c>
      <c r="G28" s="16">
        <v>1013672</v>
      </c>
      <c r="H28" s="16">
        <v>2134551</v>
      </c>
      <c r="I28" s="16">
        <v>903737</v>
      </c>
      <c r="J28" s="13">
        <f t="shared" si="4"/>
        <v>6930675</v>
      </c>
      <c r="K28" s="6"/>
    </row>
    <row r="29" spans="1:11" ht="12.75">
      <c r="A29" s="21"/>
      <c r="B29" s="3"/>
      <c r="C29" s="11" t="s">
        <v>2</v>
      </c>
      <c r="D29" s="14">
        <f aca="true" t="shared" si="5" ref="D29:I29">SUM(D23:D28)</f>
        <v>9010885</v>
      </c>
      <c r="E29" s="14">
        <f t="shared" si="5"/>
        <v>11347942</v>
      </c>
      <c r="F29" s="14">
        <f t="shared" si="5"/>
        <v>10011618</v>
      </c>
      <c r="G29" s="14">
        <f t="shared" si="5"/>
        <v>12998842</v>
      </c>
      <c r="H29" s="14">
        <f t="shared" si="5"/>
        <v>20012999</v>
      </c>
      <c r="I29" s="14">
        <f t="shared" si="5"/>
        <v>12046854</v>
      </c>
      <c r="J29" s="13">
        <f t="shared" si="4"/>
        <v>75429140</v>
      </c>
      <c r="K29" s="6"/>
    </row>
    <row r="30" spans="4:11" ht="12.75">
      <c r="D30" s="15"/>
      <c r="E30" s="15"/>
      <c r="F30" s="15"/>
      <c r="G30" s="15"/>
      <c r="H30" s="15"/>
      <c r="I30" s="15"/>
      <c r="J30" s="15"/>
      <c r="K30" s="2"/>
    </row>
    <row r="31" spans="1:11" ht="22.5">
      <c r="A31" s="19" t="s">
        <v>8</v>
      </c>
      <c r="B31" s="3">
        <v>1</v>
      </c>
      <c r="C31" s="11" t="s">
        <v>29</v>
      </c>
      <c r="D31" s="16">
        <v>9413249</v>
      </c>
      <c r="E31" s="16">
        <v>11877141</v>
      </c>
      <c r="F31" s="16">
        <v>10817262</v>
      </c>
      <c r="G31" s="16">
        <v>9720275</v>
      </c>
      <c r="H31" s="16">
        <v>8396732</v>
      </c>
      <c r="I31" s="16">
        <v>7781191</v>
      </c>
      <c r="J31" s="13">
        <f aca="true" t="shared" si="6" ref="J31:J41">SUM(D31:I31)</f>
        <v>58005850</v>
      </c>
      <c r="K31" s="6"/>
    </row>
    <row r="32" spans="1:11" ht="12.75">
      <c r="A32" s="22"/>
      <c r="B32" s="3">
        <v>2</v>
      </c>
      <c r="C32" s="11" t="s">
        <v>30</v>
      </c>
      <c r="D32" s="16">
        <v>5183346</v>
      </c>
      <c r="E32" s="16">
        <v>6540072</v>
      </c>
      <c r="F32" s="16">
        <v>5956457</v>
      </c>
      <c r="G32" s="16">
        <v>6347842</v>
      </c>
      <c r="H32" s="16">
        <v>4651378</v>
      </c>
      <c r="I32" s="16">
        <v>1616425</v>
      </c>
      <c r="J32" s="13">
        <f t="shared" si="6"/>
        <v>30295520</v>
      </c>
      <c r="K32" s="6"/>
    </row>
    <row r="33" spans="1:11" ht="12.75">
      <c r="A33" s="22"/>
      <c r="B33" s="3">
        <v>3</v>
      </c>
      <c r="C33" s="11" t="s">
        <v>31</v>
      </c>
      <c r="D33" s="16">
        <v>1252817</v>
      </c>
      <c r="E33" s="16">
        <v>1580738</v>
      </c>
      <c r="F33" s="16">
        <v>1439678</v>
      </c>
      <c r="G33" s="16">
        <v>1534276</v>
      </c>
      <c r="H33" s="16">
        <v>2060878</v>
      </c>
      <c r="I33" s="16">
        <v>3989440</v>
      </c>
      <c r="J33" s="13">
        <f t="shared" si="6"/>
        <v>11857827</v>
      </c>
      <c r="K33" s="6"/>
    </row>
    <row r="34" spans="1:11" ht="12.75">
      <c r="A34" s="22"/>
      <c r="B34" s="3">
        <v>4</v>
      </c>
      <c r="C34" s="11" t="s">
        <v>32</v>
      </c>
      <c r="D34" s="16">
        <v>1044014</v>
      </c>
      <c r="E34" s="16">
        <v>1306023</v>
      </c>
      <c r="F34" s="16">
        <v>959786</v>
      </c>
      <c r="G34" s="16">
        <v>1022851</v>
      </c>
      <c r="H34" s="16">
        <v>1313263</v>
      </c>
      <c r="I34" s="16">
        <v>288147</v>
      </c>
      <c r="J34" s="13">
        <f t="shared" si="6"/>
        <v>5934084</v>
      </c>
      <c r="K34" s="6"/>
    </row>
    <row r="35" spans="1:11" ht="12.75">
      <c r="A35" s="22"/>
      <c r="B35" s="3">
        <v>5</v>
      </c>
      <c r="C35" s="11" t="s">
        <v>33</v>
      </c>
      <c r="D35" s="16">
        <v>1252817</v>
      </c>
      <c r="E35" s="16">
        <v>1580738</v>
      </c>
      <c r="F35" s="16">
        <v>1439679</v>
      </c>
      <c r="G35" s="16">
        <v>2381396</v>
      </c>
      <c r="H35" s="16">
        <v>5475466</v>
      </c>
      <c r="I35" s="16">
        <v>5334062</v>
      </c>
      <c r="J35" s="13">
        <f t="shared" si="6"/>
        <v>17464158</v>
      </c>
      <c r="K35" s="6"/>
    </row>
    <row r="36" spans="1:11" ht="12.75">
      <c r="A36" s="22"/>
      <c r="B36" s="3">
        <v>6</v>
      </c>
      <c r="C36" s="11" t="s">
        <v>34</v>
      </c>
      <c r="D36" s="16">
        <v>1252817</v>
      </c>
      <c r="E36" s="16">
        <v>1591998</v>
      </c>
      <c r="F36" s="16">
        <v>1679625</v>
      </c>
      <c r="G36" s="16">
        <v>3140493</v>
      </c>
      <c r="H36" s="16">
        <v>1475660</v>
      </c>
      <c r="I36" s="16">
        <v>1017207</v>
      </c>
      <c r="J36" s="13">
        <f t="shared" si="6"/>
        <v>10157800</v>
      </c>
      <c r="K36" s="6"/>
    </row>
    <row r="37" spans="1:11" ht="22.5">
      <c r="A37" s="22"/>
      <c r="B37" s="3">
        <v>7</v>
      </c>
      <c r="C37" s="11" t="s">
        <v>35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3"/>
      <c r="K37" s="6"/>
    </row>
    <row r="38" spans="1:11" ht="22.5">
      <c r="A38" s="22"/>
      <c r="B38" s="3">
        <v>8</v>
      </c>
      <c r="C38" s="11" t="s">
        <v>36</v>
      </c>
      <c r="D38" s="16">
        <v>414151</v>
      </c>
      <c r="E38" s="16">
        <v>539164</v>
      </c>
      <c r="F38" s="16">
        <v>474325</v>
      </c>
      <c r="G38" s="16">
        <v>654929</v>
      </c>
      <c r="H38" s="16">
        <v>687618</v>
      </c>
      <c r="I38" s="16">
        <v>163581</v>
      </c>
      <c r="J38" s="13">
        <f t="shared" si="6"/>
        <v>2933768</v>
      </c>
      <c r="K38" s="6"/>
    </row>
    <row r="39" spans="1:11" ht="22.5">
      <c r="A39" s="22"/>
      <c r="B39" s="3">
        <v>9</v>
      </c>
      <c r="C39" s="11" t="s">
        <v>37</v>
      </c>
      <c r="D39" s="16">
        <v>854112</v>
      </c>
      <c r="E39" s="16">
        <v>1075634</v>
      </c>
      <c r="F39" s="16">
        <v>948969</v>
      </c>
      <c r="G39" s="16">
        <v>1479655</v>
      </c>
      <c r="H39" s="16">
        <v>1983234</v>
      </c>
      <c r="I39" s="16">
        <v>1193186</v>
      </c>
      <c r="J39" s="13">
        <f t="shared" si="6"/>
        <v>7534790</v>
      </c>
      <c r="K39" s="6"/>
    </row>
    <row r="40" spans="1:11" ht="33.75">
      <c r="A40" s="22"/>
      <c r="B40" s="3">
        <v>10</v>
      </c>
      <c r="C40" s="11" t="s">
        <v>38</v>
      </c>
      <c r="D40" s="16">
        <v>427057</v>
      </c>
      <c r="E40" s="16">
        <v>537817</v>
      </c>
      <c r="F40" s="16">
        <v>474484</v>
      </c>
      <c r="G40" s="16">
        <v>506836</v>
      </c>
      <c r="H40" s="16">
        <v>492583</v>
      </c>
      <c r="I40" s="16">
        <v>324608</v>
      </c>
      <c r="J40" s="13">
        <f t="shared" si="6"/>
        <v>2763385</v>
      </c>
      <c r="K40" s="6"/>
    </row>
    <row r="41" spans="1:11" ht="12.75">
      <c r="A41" s="23"/>
      <c r="B41" s="3"/>
      <c r="C41" s="11" t="s">
        <v>2</v>
      </c>
      <c r="D41" s="14">
        <f aca="true" t="shared" si="7" ref="D41:I41">SUM(D31:D40)</f>
        <v>21094380</v>
      </c>
      <c r="E41" s="14">
        <f t="shared" si="7"/>
        <v>26629325</v>
      </c>
      <c r="F41" s="14">
        <f t="shared" si="7"/>
        <v>24190265</v>
      </c>
      <c r="G41" s="14">
        <f t="shared" si="7"/>
        <v>26788553</v>
      </c>
      <c r="H41" s="14">
        <f t="shared" si="7"/>
        <v>26536812</v>
      </c>
      <c r="I41" s="14">
        <f t="shared" si="7"/>
        <v>21707847</v>
      </c>
      <c r="J41" s="13">
        <f t="shared" si="6"/>
        <v>146947182</v>
      </c>
      <c r="K41" s="6"/>
    </row>
    <row r="42" spans="4:11" ht="12.75">
      <c r="D42" s="15"/>
      <c r="E42" s="15"/>
      <c r="F42" s="15"/>
      <c r="G42" s="15"/>
      <c r="H42" s="15"/>
      <c r="I42" s="15"/>
      <c r="J42" s="15"/>
      <c r="K42" s="2"/>
    </row>
    <row r="43" spans="1:11" ht="22.5">
      <c r="A43" s="19" t="s">
        <v>9</v>
      </c>
      <c r="B43" s="3">
        <v>1</v>
      </c>
      <c r="C43" s="11" t="s">
        <v>39</v>
      </c>
      <c r="D43" s="16">
        <v>1708225</v>
      </c>
      <c r="E43" s="16">
        <v>2151268</v>
      </c>
      <c r="F43" s="16">
        <v>1897937</v>
      </c>
      <c r="G43" s="16">
        <v>2027343</v>
      </c>
      <c r="H43" s="16">
        <v>816194</v>
      </c>
      <c r="I43" s="16">
        <v>1978383</v>
      </c>
      <c r="J43" s="13">
        <v>10579350</v>
      </c>
      <c r="K43" s="6"/>
    </row>
    <row r="44" spans="1:11" ht="12.75">
      <c r="A44" s="20"/>
      <c r="B44" s="3">
        <v>2</v>
      </c>
      <c r="C44" s="11" t="s">
        <v>19</v>
      </c>
      <c r="D44" s="16">
        <v>854112</v>
      </c>
      <c r="E44" s="16">
        <v>1075634</v>
      </c>
      <c r="F44" s="16">
        <v>948969</v>
      </c>
      <c r="G44" s="16">
        <v>1013672</v>
      </c>
      <c r="H44" s="16">
        <v>6690487</v>
      </c>
      <c r="I44" s="16">
        <v>1212083</v>
      </c>
      <c r="J44" s="13">
        <v>11794957</v>
      </c>
      <c r="K44" s="6"/>
    </row>
    <row r="45" spans="1:11" ht="22.5">
      <c r="A45" s="20"/>
      <c r="B45" s="3">
        <v>3</v>
      </c>
      <c r="C45" s="11" t="s">
        <v>40</v>
      </c>
      <c r="D45" s="16">
        <v>1708225</v>
      </c>
      <c r="E45" s="16">
        <v>2151268</v>
      </c>
      <c r="F45" s="16">
        <v>1897937</v>
      </c>
      <c r="G45" s="16">
        <v>2027343</v>
      </c>
      <c r="H45" s="16">
        <v>1246485</v>
      </c>
      <c r="I45" s="16">
        <v>1293243</v>
      </c>
      <c r="J45" s="13">
        <v>10324501</v>
      </c>
      <c r="K45" s="6"/>
    </row>
    <row r="46" spans="1:11" ht="12.75">
      <c r="A46" s="20"/>
      <c r="B46" s="3">
        <v>4</v>
      </c>
      <c r="C46" s="11" t="s">
        <v>42</v>
      </c>
      <c r="D46" s="16">
        <v>2088028</v>
      </c>
      <c r="E46" s="16">
        <v>2634564</v>
      </c>
      <c r="F46" s="16">
        <v>2120353</v>
      </c>
      <c r="G46" s="16">
        <v>1278564</v>
      </c>
      <c r="H46" s="16">
        <v>885932</v>
      </c>
      <c r="I46" s="16">
        <v>0</v>
      </c>
      <c r="J46" s="13">
        <f>SUM(D46:I46)</f>
        <v>9007441</v>
      </c>
      <c r="K46" s="6"/>
    </row>
    <row r="47" spans="1:11" ht="33.75">
      <c r="A47" s="20"/>
      <c r="B47" s="3">
        <v>5</v>
      </c>
      <c r="C47" s="11" t="s">
        <v>41</v>
      </c>
      <c r="D47" s="16">
        <v>1067641</v>
      </c>
      <c r="E47" s="16">
        <v>1344543</v>
      </c>
      <c r="F47" s="16">
        <v>1186211</v>
      </c>
      <c r="G47" s="16">
        <v>1515614</v>
      </c>
      <c r="H47" s="16">
        <v>2720236</v>
      </c>
      <c r="I47" s="16">
        <v>1351886</v>
      </c>
      <c r="J47" s="13">
        <f>SUM(D47:I47)</f>
        <v>9186131</v>
      </c>
      <c r="K47" s="6"/>
    </row>
    <row r="48" spans="1:11" ht="12.75">
      <c r="A48" s="21"/>
      <c r="B48" s="3"/>
      <c r="C48" s="11" t="s">
        <v>2</v>
      </c>
      <c r="D48" s="14">
        <f aca="true" t="shared" si="8" ref="D48:I48">SUM(D43:D47)</f>
        <v>7426231</v>
      </c>
      <c r="E48" s="14">
        <f t="shared" si="8"/>
        <v>9357277</v>
      </c>
      <c r="F48" s="14">
        <f t="shared" si="8"/>
        <v>8051407</v>
      </c>
      <c r="G48" s="14">
        <f t="shared" si="8"/>
        <v>7862536</v>
      </c>
      <c r="H48" s="14">
        <f t="shared" si="8"/>
        <v>12359334</v>
      </c>
      <c r="I48" s="14">
        <f t="shared" si="8"/>
        <v>5835595</v>
      </c>
      <c r="J48" s="13">
        <f>SUM(D48:I48)</f>
        <v>50892380</v>
      </c>
      <c r="K48" s="6"/>
    </row>
    <row r="49" spans="4:11" ht="12.75">
      <c r="D49" s="15"/>
      <c r="E49" s="15"/>
      <c r="F49" s="15"/>
      <c r="G49" s="15"/>
      <c r="H49" s="15"/>
      <c r="I49" s="15"/>
      <c r="J49" s="15"/>
      <c r="K49" s="2"/>
    </row>
    <row r="50" spans="1:11" ht="12.75">
      <c r="A50" s="19" t="s">
        <v>10</v>
      </c>
      <c r="B50" s="3">
        <v>1</v>
      </c>
      <c r="C50" s="11" t="s">
        <v>43</v>
      </c>
      <c r="D50" s="16">
        <v>1067641</v>
      </c>
      <c r="E50" s="16">
        <v>1344543</v>
      </c>
      <c r="F50" s="16">
        <v>1186211</v>
      </c>
      <c r="G50" s="16">
        <v>1033887</v>
      </c>
      <c r="H50" s="16">
        <v>791698</v>
      </c>
      <c r="I50" s="16">
        <v>556273</v>
      </c>
      <c r="J50" s="13">
        <f>SUM(D50:I50)</f>
        <v>5980253</v>
      </c>
      <c r="K50" s="6"/>
    </row>
    <row r="51" spans="1:11" ht="12.75">
      <c r="A51" s="20"/>
      <c r="B51" s="3">
        <v>2</v>
      </c>
      <c r="C51" s="11" t="s">
        <v>44</v>
      </c>
      <c r="D51" s="16">
        <v>82830</v>
      </c>
      <c r="E51" s="16">
        <v>107833</v>
      </c>
      <c r="F51" s="16">
        <v>94865</v>
      </c>
      <c r="G51" s="16">
        <v>101371</v>
      </c>
      <c r="H51" s="16">
        <v>215809</v>
      </c>
      <c r="I51" s="16">
        <v>100673</v>
      </c>
      <c r="J51" s="13">
        <f>SUM(D51:I51)</f>
        <v>703381</v>
      </c>
      <c r="K51" s="6"/>
    </row>
    <row r="52" spans="1:11" ht="12.75">
      <c r="A52" s="20"/>
      <c r="B52" s="3">
        <v>3</v>
      </c>
      <c r="C52" s="11" t="s">
        <v>45</v>
      </c>
      <c r="D52" s="16">
        <v>334084</v>
      </c>
      <c r="E52" s="16">
        <v>421530</v>
      </c>
      <c r="F52" s="16">
        <v>383914</v>
      </c>
      <c r="G52" s="16">
        <v>409140</v>
      </c>
      <c r="H52" s="16">
        <v>406337</v>
      </c>
      <c r="I52" s="16">
        <v>294567</v>
      </c>
      <c r="J52" s="13">
        <f>SUM(D52:I52)</f>
        <v>2249572</v>
      </c>
      <c r="K52" s="6"/>
    </row>
    <row r="53" spans="1:11" ht="12.75">
      <c r="A53" s="20"/>
      <c r="B53" s="3">
        <v>4</v>
      </c>
      <c r="C53" s="11" t="s">
        <v>48</v>
      </c>
      <c r="D53" s="16">
        <v>0</v>
      </c>
      <c r="E53" s="16">
        <v>0</v>
      </c>
      <c r="F53" s="16">
        <v>0</v>
      </c>
      <c r="G53" s="16">
        <v>0</v>
      </c>
      <c r="H53" s="16">
        <v>2055846</v>
      </c>
      <c r="I53" s="16">
        <v>466449</v>
      </c>
      <c r="J53" s="13">
        <f>SUM(D53:I53)</f>
        <v>2522295</v>
      </c>
      <c r="K53" s="6"/>
    </row>
    <row r="54" spans="1:11" ht="12.75">
      <c r="A54" s="21"/>
      <c r="B54" s="3"/>
      <c r="C54" s="11" t="s">
        <v>2</v>
      </c>
      <c r="D54" s="14">
        <f aca="true" t="shared" si="9" ref="D54:I54">SUM(D50:D53)</f>
        <v>1484555</v>
      </c>
      <c r="E54" s="14">
        <f t="shared" si="9"/>
        <v>1873906</v>
      </c>
      <c r="F54" s="14">
        <f t="shared" si="9"/>
        <v>1664990</v>
      </c>
      <c r="G54" s="14">
        <f t="shared" si="9"/>
        <v>1544398</v>
      </c>
      <c r="H54" s="14">
        <f t="shared" si="9"/>
        <v>3469690</v>
      </c>
      <c r="I54" s="14">
        <f t="shared" si="9"/>
        <v>1417962</v>
      </c>
      <c r="J54" s="13">
        <f>SUM(D54:I54)</f>
        <v>11455501</v>
      </c>
      <c r="K54" s="6"/>
    </row>
    <row r="55" spans="4:11" ht="12.75">
      <c r="D55" s="15"/>
      <c r="E55" s="15"/>
      <c r="F55" s="15"/>
      <c r="G55" s="15"/>
      <c r="H55" s="15"/>
      <c r="I55" s="15"/>
      <c r="J55" s="15"/>
      <c r="K55" s="2"/>
    </row>
    <row r="56" spans="1:11" ht="12.75">
      <c r="A56" s="3"/>
      <c r="B56" s="3"/>
      <c r="C56" s="11" t="s">
        <v>2</v>
      </c>
      <c r="D56" s="13">
        <f aca="true" t="shared" si="10" ref="D56:I56">SUM(D54+D48+D41+D29+D21+D12+D8)</f>
        <v>83204617</v>
      </c>
      <c r="E56" s="13">
        <f t="shared" si="10"/>
        <v>104051284</v>
      </c>
      <c r="F56" s="13">
        <f t="shared" si="10"/>
        <v>91083887</v>
      </c>
      <c r="G56" s="13">
        <f t="shared" si="10"/>
        <v>105458395</v>
      </c>
      <c r="H56" s="13">
        <f t="shared" si="10"/>
        <v>128204813</v>
      </c>
      <c r="I56" s="13">
        <f t="shared" si="10"/>
        <v>83788779</v>
      </c>
      <c r="J56" s="13">
        <f>SUM(D56:I56)</f>
        <v>595791775</v>
      </c>
      <c r="K56" s="6"/>
    </row>
    <row r="57" spans="1:11" ht="12.75">
      <c r="A57" s="17" t="s">
        <v>49</v>
      </c>
      <c r="B57" s="17"/>
      <c r="C57" s="18"/>
      <c r="D57" s="18"/>
      <c r="E57" s="18"/>
      <c r="F57" s="18"/>
      <c r="G57" s="18"/>
      <c r="H57" s="18"/>
      <c r="I57" s="18"/>
      <c r="J57" s="18"/>
      <c r="K57" s="7"/>
    </row>
  </sheetData>
  <sheetProtection/>
  <mergeCells count="9">
    <mergeCell ref="A57:J57"/>
    <mergeCell ref="A23:A29"/>
    <mergeCell ref="A31:A41"/>
    <mergeCell ref="A43:A48"/>
    <mergeCell ref="A50:A54"/>
    <mergeCell ref="A1:J1"/>
    <mergeCell ref="A5:A8"/>
    <mergeCell ref="A10:A12"/>
    <mergeCell ref="A14:A21"/>
  </mergeCells>
  <printOptions horizontalCentered="1"/>
  <pageMargins left="0.7480314960629921" right="0.7480314960629921" top="0.5905511811023623" bottom="0.5905511811023623" header="0.5118110236220472" footer="0.5118110236220472"/>
  <pageSetup horizontalDpi="300" verticalDpi="300" orientation="landscape" paperSize="9" scale="8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2006-06-14T13:57:09Z</cp:lastPrinted>
  <dcterms:created xsi:type="dcterms:W3CDTF">2002-04-19T13:52:39Z</dcterms:created>
  <dcterms:modified xsi:type="dcterms:W3CDTF">2009-06-11T11:36:55Z</dcterms:modified>
  <cp:category/>
  <cp:version/>
  <cp:contentType/>
  <cp:contentStatus/>
</cp:coreProperties>
</file>